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21. PRESUPUESTO ASIGNADO\"/>
    </mc:Choice>
  </mc:AlternateContent>
  <bookViews>
    <workbookView xWindow="0" yWindow="0" windowWidth="16392" windowHeight="6912"/>
  </bookViews>
  <sheets>
    <sheet name="Reporte de Formatos" sheetId="1" r:id="rId1"/>
    <sheet name="Tabla_339743" sheetId="2" r:id="rId2"/>
  </sheets>
  <calcPr calcId="152511"/>
</workbook>
</file>

<file path=xl/calcChain.xml><?xml version="1.0" encoding="utf-8"?>
<calcChain xmlns="http://schemas.openxmlformats.org/spreadsheetml/2006/main">
  <c r="E6" i="2" l="1"/>
  <c r="F10" i="2"/>
  <c r="I10" i="2" s="1"/>
  <c r="H10" i="2"/>
  <c r="I5" i="2"/>
  <c r="H5" i="2"/>
  <c r="H6" i="2"/>
  <c r="H7" i="2"/>
  <c r="H8" i="2"/>
  <c r="H9" i="2"/>
  <c r="F5" i="2"/>
  <c r="F6" i="2"/>
  <c r="I6" i="2" s="1"/>
  <c r="F7" i="2"/>
  <c r="I7" i="2" s="1"/>
  <c r="F8" i="2"/>
  <c r="I8" i="2" s="1"/>
  <c r="F9" i="2"/>
  <c r="I9" i="2" s="1"/>
  <c r="I4" i="2"/>
  <c r="H4" i="2"/>
  <c r="F4" i="2"/>
  <c r="E4" i="2"/>
</calcChain>
</file>

<file path=xl/sharedStrings.xml><?xml version="1.0" encoding="utf-8"?>
<sst xmlns="http://schemas.openxmlformats.org/spreadsheetml/2006/main" count="79" uniqueCount="60">
  <si>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</si>
  <si>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</si>
  <si>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</si>
  <si>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</si>
  <si>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</si>
  <si>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</si>
  <si>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</si>
  <si>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</si>
  <si>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</si>
  <si>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</si>
  <si>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</si>
  <si>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</si>
  <si>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</si>
  <si>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</si>
  <si>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</si>
  <si>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</si>
  <si>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</si>
  <si>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</si>
  <si>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</si>
  <si>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</si>
  <si>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</si>
  <si>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</si>
  <si>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</si>
  <si>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</si>
  <si>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</si>
  <si>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</si>
  <si>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</si>
  <si>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</si>
  <si>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</si>
  <si>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</si>
  <si>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</si>
  <si>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</si>
  <si>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</si>
  <si>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</si>
  <si>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</si>
  <si>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</si>
  <si>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</si>
  <si>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</si>
  <si>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</si>
  <si>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</si>
  <si>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</si>
  <si>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</si>
  <si>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</si>
  <si>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</si>
  <si>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</si>
  <si>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</si>
  <si>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</si>
  <si>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</si>
  <si>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</si>
  <si>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</si>
  <si>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</si>
  <si>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http://www.sotolamarina.gob.mx/transparencia/</t>
  </si>
  <si>
    <t>Gerencia General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</si>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</sst>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Border="1" applyAlignment="1">
      <alignment horizontal="justify" vertical="center" wrapText="1"/>
    </xf>
    <xf numFmtId="164" fontId="0" fillId="0" borderId="0" xfId="0" applyNumberFormat="1" applyFont="1" applyBorder="1"/>
    <xf numFmtId="3" fontId="0" fillId="0" borderId="0" xfId="0" applyNumberFormat="1" applyFont="1" applyBorder="1"/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" TargetMode="External"/><Relationship Id="rId1" Type="http://schemas.openxmlformats.org/officeDocument/2006/relationships/hyperlink" Target="http://www.sotolamarina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F2" workbookViewId="0">
      <selection activeCell="G8" sqref="G8:G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6" t="s">
        <v>23</v>
      </c>
      <c r="B6" s="17"/>
      <c r="C6" s="17"/>
      <c r="D6" s="17"/>
      <c r="E6" s="17"/>
      <c r="F6" s="17"/>
      <c r="G6" s="17"/>
      <c r="H6" s="17"/>
      <c r="I6" s="17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3">
        <v>2019</v>
      </c>
      <c r="B8" s="4">
        <v>43739</v>
      </c>
      <c r="C8" s="4">
        <v>43830</v>
      </c>
      <c r="D8">
        <v>1</v>
      </c>
      <c r="E8" s="5" t="s">
        <v>51</v>
      </c>
      <c r="F8" t="s">
        <v>52</v>
      </c>
      <c r="G8" s="4">
        <v>43836</v>
      </c>
      <c r="H8" s="4">
        <v>43836</v>
      </c>
    </row>
    <row r="9" spans="1:9" x14ac:dyDescent="0.3">
      <c r="A9" s="15">
        <v>2019</v>
      </c>
      <c r="B9" s="4">
        <v>43739</v>
      </c>
      <c r="C9" s="4">
        <v>43830</v>
      </c>
      <c r="D9">
        <v>2</v>
      </c>
      <c r="E9" s="5" t="s">
        <v>51</v>
      </c>
      <c r="F9" s="12" t="s">
        <v>52</v>
      </c>
      <c r="G9" s="4">
        <v>43836</v>
      </c>
      <c r="H9" s="4">
        <v>43836</v>
      </c>
    </row>
    <row r="10" spans="1:9" x14ac:dyDescent="0.3">
      <c r="A10" s="15">
        <v>2019</v>
      </c>
      <c r="B10" s="4">
        <v>43739</v>
      </c>
      <c r="C10" s="4">
        <v>43830</v>
      </c>
      <c r="D10" s="3">
        <v>3</v>
      </c>
      <c r="E10" s="5" t="s">
        <v>51</v>
      </c>
      <c r="F10" s="12" t="s">
        <v>52</v>
      </c>
      <c r="G10" s="4">
        <v>43836</v>
      </c>
      <c r="H10" s="4">
        <v>43836</v>
      </c>
    </row>
    <row r="11" spans="1:9" x14ac:dyDescent="0.3">
      <c r="A11" s="15">
        <v>2019</v>
      </c>
      <c r="B11" s="4">
        <v>43739</v>
      </c>
      <c r="C11" s="4">
        <v>43830</v>
      </c>
      <c r="D11" s="3">
        <v>4</v>
      </c>
      <c r="E11" s="5" t="s">
        <v>51</v>
      </c>
      <c r="F11" s="12" t="s">
        <v>52</v>
      </c>
      <c r="G11" s="4">
        <v>43836</v>
      </c>
      <c r="H11" s="4">
        <v>43836</v>
      </c>
    </row>
    <row r="12" spans="1:9" x14ac:dyDescent="0.3">
      <c r="A12" s="15">
        <v>2019</v>
      </c>
      <c r="B12" s="4">
        <v>43739</v>
      </c>
      <c r="C12" s="4">
        <v>43830</v>
      </c>
      <c r="D12" s="3">
        <v>5</v>
      </c>
      <c r="E12" s="5" t="s">
        <v>51</v>
      </c>
      <c r="F12" s="12" t="s">
        <v>52</v>
      </c>
      <c r="G12" s="4">
        <v>43836</v>
      </c>
      <c r="H12" s="4">
        <v>43836</v>
      </c>
    </row>
    <row r="13" spans="1:9" x14ac:dyDescent="0.3">
      <c r="A13" s="15">
        <v>2019</v>
      </c>
      <c r="B13" s="4">
        <v>43739</v>
      </c>
      <c r="C13" s="4">
        <v>43830</v>
      </c>
      <c r="D13" s="3">
        <v>6</v>
      </c>
      <c r="E13" s="5" t="s">
        <v>51</v>
      </c>
      <c r="F13" s="12" t="s">
        <v>52</v>
      </c>
      <c r="G13" s="4">
        <v>43836</v>
      </c>
      <c r="H13" s="4">
        <v>43836</v>
      </c>
    </row>
    <row r="14" spans="1:9" x14ac:dyDescent="0.3">
      <c r="D14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3" r:id="rId2" display="http://www.sotolamarina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8.88671875" bestFit="1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10">
        <v>1000</v>
      </c>
      <c r="C4" s="6" t="s">
        <v>53</v>
      </c>
      <c r="D4" s="7">
        <v>3937500</v>
      </c>
      <c r="E4" s="8">
        <f>589291.28-589291.28</f>
        <v>0</v>
      </c>
      <c r="F4" s="7">
        <f>+D4-E4</f>
        <v>3937500</v>
      </c>
      <c r="G4" s="7">
        <v>956461.22</v>
      </c>
      <c r="H4" s="7">
        <f>+G4</f>
        <v>956461.22</v>
      </c>
      <c r="I4" s="7">
        <f>+F4-G4</f>
        <v>2981038.7800000003</v>
      </c>
    </row>
    <row r="5" spans="1:9" x14ac:dyDescent="0.3">
      <c r="A5">
        <v>2</v>
      </c>
      <c r="B5" s="10">
        <v>2000</v>
      </c>
      <c r="C5" s="6" t="s">
        <v>54</v>
      </c>
      <c r="D5" s="7">
        <v>1235720</v>
      </c>
      <c r="E5" s="7">
        <v>0</v>
      </c>
      <c r="F5" s="7">
        <f t="shared" ref="F5:F9" si="0">+D5-E5</f>
        <v>1235720</v>
      </c>
      <c r="G5" s="7">
        <v>127374.12</v>
      </c>
      <c r="H5" s="7">
        <f t="shared" ref="H5:H10" si="1">+G5</f>
        <v>127374.12</v>
      </c>
      <c r="I5" s="7">
        <f t="shared" ref="I5:I10" si="2">+F5-G5</f>
        <v>1108345.8799999999</v>
      </c>
    </row>
    <row r="6" spans="1:9" x14ac:dyDescent="0.3">
      <c r="A6">
        <v>3</v>
      </c>
      <c r="B6" s="10">
        <v>3000</v>
      </c>
      <c r="C6" s="6" t="s">
        <v>55</v>
      </c>
      <c r="D6" s="7">
        <v>2506157</v>
      </c>
      <c r="E6" s="8">
        <f>13137.6-13137.6</f>
        <v>0</v>
      </c>
      <c r="F6" s="7">
        <f t="shared" si="0"/>
        <v>2506157</v>
      </c>
      <c r="G6" s="7">
        <v>427847.88</v>
      </c>
      <c r="H6" s="7">
        <f t="shared" si="1"/>
        <v>427847.88</v>
      </c>
      <c r="I6" s="7">
        <f t="shared" si="2"/>
        <v>2078309.12</v>
      </c>
    </row>
    <row r="7" spans="1:9" ht="28.8" x14ac:dyDescent="0.3">
      <c r="A7" s="11">
        <v>4</v>
      </c>
      <c r="B7" s="10">
        <v>4000</v>
      </c>
      <c r="C7" s="6" t="s">
        <v>56</v>
      </c>
      <c r="D7" s="9">
        <v>100000</v>
      </c>
      <c r="E7" s="9">
        <v>0</v>
      </c>
      <c r="F7" s="7">
        <f t="shared" si="0"/>
        <v>100000</v>
      </c>
      <c r="G7" s="7">
        <v>0</v>
      </c>
      <c r="H7" s="7">
        <f t="shared" si="1"/>
        <v>0</v>
      </c>
      <c r="I7" s="7">
        <f t="shared" si="2"/>
        <v>100000</v>
      </c>
    </row>
    <row r="8" spans="1:9" x14ac:dyDescent="0.3">
      <c r="A8" s="3">
        <v>5</v>
      </c>
      <c r="B8" s="10">
        <v>5000</v>
      </c>
      <c r="C8" s="6" t="s">
        <v>57</v>
      </c>
      <c r="D8" s="7">
        <v>470000</v>
      </c>
      <c r="E8" s="8">
        <v>0</v>
      </c>
      <c r="F8" s="7">
        <f t="shared" si="0"/>
        <v>470000</v>
      </c>
      <c r="G8" s="7">
        <v>0</v>
      </c>
      <c r="H8" s="7">
        <f t="shared" si="1"/>
        <v>0</v>
      </c>
      <c r="I8" s="7">
        <f t="shared" si="2"/>
        <v>470000</v>
      </c>
    </row>
    <row r="9" spans="1:9" x14ac:dyDescent="0.3">
      <c r="A9" s="3">
        <v>6</v>
      </c>
      <c r="B9" s="10">
        <v>6000</v>
      </c>
      <c r="C9" s="6" t="s">
        <v>58</v>
      </c>
      <c r="D9" s="7">
        <v>1537577</v>
      </c>
      <c r="E9" s="7">
        <v>0</v>
      </c>
      <c r="F9" s="7">
        <f t="shared" si="0"/>
        <v>1537577</v>
      </c>
      <c r="G9" s="7">
        <v>0</v>
      </c>
      <c r="H9" s="7">
        <f t="shared" si="1"/>
        <v>0</v>
      </c>
      <c r="I9" s="7">
        <f t="shared" si="2"/>
        <v>1537577</v>
      </c>
    </row>
    <row r="10" spans="1:9" x14ac:dyDescent="0.3">
      <c r="A10">
        <v>7</v>
      </c>
      <c r="B10" s="13">
        <v>9000</v>
      </c>
      <c r="C10" s="6" t="s">
        <v>59</v>
      </c>
      <c r="D10" s="7">
        <v>456000</v>
      </c>
      <c r="E10" s="7">
        <v>0</v>
      </c>
      <c r="F10" s="7">
        <f t="shared" ref="F10" si="3">+D10-E10</f>
        <v>456000</v>
      </c>
      <c r="G10" s="7">
        <v>161245.20000000001</v>
      </c>
      <c r="H10" s="7">
        <f t="shared" si="1"/>
        <v>161245.20000000001</v>
      </c>
      <c r="I10" s="7">
        <f t="shared" si="2"/>
        <v>294754.8</v>
      </c>
    </row>
    <row r="11" spans="1:9" x14ac:dyDescent="0.3">
      <c r="I1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2018-04-11T18:17:12Z</dcterms:created>
  <dcterms:modified xsi:type="dcterms:W3CDTF">2020-06-29T19:13:37Z</dcterms:modified>
</cp:coreProperties>
</file>